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YROLL\Yearly Payroll Calendars\FF Calendars\"/>
    </mc:Choice>
  </mc:AlternateContent>
  <xr:revisionPtr revIDLastSave="0" documentId="13_ncr:1_{82997B21-1734-42F6-B03C-F23C2525C98D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2019" sheetId="4" r:id="rId1"/>
    <sheet name="Sheet1" sheetId="5" r:id="rId2"/>
  </sheets>
  <definedNames>
    <definedName name="_xlnm.Print_Area" localSheetId="0">'2019'!$A$1:$I$34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4" l="1"/>
  <c r="C19" i="4"/>
  <c r="C20" i="4"/>
  <c r="C21" i="4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G5" i="4" l="1"/>
  <c r="B5" i="4"/>
  <c r="A6" i="4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B6" i="4" l="1"/>
  <c r="A7" i="4" s="1"/>
  <c r="B7" i="4" s="1"/>
  <c r="A8" i="4" s="1"/>
  <c r="B8" i="4" s="1"/>
  <c r="A9" i="4" s="1"/>
  <c r="B9" i="4" s="1"/>
  <c r="A10" i="4" s="1"/>
  <c r="B10" i="4" s="1"/>
  <c r="A11" i="4" s="1"/>
  <c r="B11" i="4" s="1"/>
  <c r="A12" i="4" s="1"/>
  <c r="B12" i="4" s="1"/>
  <c r="A13" i="4" s="1"/>
  <c r="B13" i="4" s="1"/>
  <c r="A14" i="4" s="1"/>
  <c r="B14" i="4" s="1"/>
  <c r="A15" i="4" s="1"/>
  <c r="B15" i="4" s="1"/>
  <c r="A16" i="4" s="1"/>
  <c r="B16" i="4" s="1"/>
  <c r="A17" i="4" s="1"/>
  <c r="B17" i="4" s="1"/>
  <c r="A18" i="4" s="1"/>
  <c r="B18" i="4" s="1"/>
  <c r="A19" i="4" s="1"/>
  <c r="B19" i="4" s="1"/>
  <c r="A20" i="4" s="1"/>
  <c r="B20" i="4" s="1"/>
  <c r="A21" i="4" s="1"/>
  <c r="B21" i="4" s="1"/>
  <c r="A22" i="4" s="1"/>
  <c r="B22" i="4" s="1"/>
  <c r="A23" i="4" s="1"/>
  <c r="B23" i="4" s="1"/>
  <c r="A24" i="4" s="1"/>
  <c r="B24" i="4" s="1"/>
  <c r="A25" i="4" s="1"/>
  <c r="B25" i="4" s="1"/>
  <c r="A26" i="4" s="1"/>
  <c r="B26" i="4" s="1"/>
  <c r="A27" i="4" s="1"/>
  <c r="B27" i="4" s="1"/>
  <c r="A28" i="4" s="1"/>
  <c r="B28" i="4" s="1"/>
  <c r="A29" i="4" s="1"/>
  <c r="B29" i="4" s="1"/>
  <c r="A30" i="4" s="1"/>
  <c r="B30" i="4" s="1"/>
  <c r="A31" i="4" s="1"/>
  <c r="B31" i="4" s="1"/>
  <c r="A32" i="4" s="1"/>
  <c r="B32" i="4" s="1"/>
  <c r="A33" i="4" s="1"/>
  <c r="B33" i="4" s="1"/>
  <c r="E7" i="4"/>
  <c r="G7" i="4" l="1"/>
  <c r="E8" i="4" s="1"/>
  <c r="G8" i="4" s="1"/>
  <c r="E9" i="4" s="1"/>
  <c r="G9" i="4" s="1"/>
  <c r="E10" i="4" s="1"/>
  <c r="G10" i="4" s="1"/>
  <c r="E12" i="4" s="1"/>
  <c r="G12" i="4" s="1"/>
  <c r="E13" i="4" s="1"/>
  <c r="G13" i="4" s="1"/>
  <c r="E14" i="4" s="1"/>
  <c r="G14" i="4" s="1"/>
  <c r="E16" i="4" s="1"/>
  <c r="G16" i="4" s="1"/>
  <c r="E17" i="4" s="1"/>
  <c r="G17" i="4" s="1"/>
  <c r="E18" i="4" s="1"/>
  <c r="G18" i="4" s="1"/>
  <c r="E19" i="4" s="1"/>
  <c r="G19" i="4" s="1"/>
  <c r="E21" i="4" s="1"/>
  <c r="G21" i="4" s="1"/>
  <c r="E22" i="4" s="1"/>
  <c r="G22" i="4" s="1"/>
  <c r="E23" i="4" s="1"/>
  <c r="G23" i="4" s="1"/>
  <c r="E25" i="4" s="1"/>
  <c r="G25" i="4" s="1"/>
  <c r="E26" i="4" s="1"/>
  <c r="G26" i="4" s="1"/>
  <c r="E27" i="4" s="1"/>
  <c r="G27" i="4" s="1"/>
  <c r="E28" i="4" s="1"/>
  <c r="G28" i="4" s="1"/>
  <c r="E30" i="4" s="1"/>
  <c r="G30" i="4" s="1"/>
  <c r="E31" i="4" s="1"/>
  <c r="G31" i="4" s="1"/>
  <c r="E32" i="4" s="1"/>
  <c r="G32" i="4" s="1"/>
</calcChain>
</file>

<file path=xl/sharedStrings.xml><?xml version="1.0" encoding="utf-8"?>
<sst xmlns="http://schemas.openxmlformats.org/spreadsheetml/2006/main" count="78" uniqueCount="23">
  <si>
    <t>Reconcile</t>
  </si>
  <si>
    <t>No Timesheet</t>
  </si>
  <si>
    <t>14 Day Pay Period</t>
  </si>
  <si>
    <t xml:space="preserve">Start </t>
  </si>
  <si>
    <t xml:space="preserve">End </t>
  </si>
  <si>
    <t>18 Day Timesheet Cycle</t>
  </si>
  <si>
    <t>Pay Date</t>
  </si>
  <si>
    <t>Non-Reconcile Pay  =  106 regular hours + 6.22 overtime hours</t>
  </si>
  <si>
    <t>Non-Reconcile</t>
  </si>
  <si>
    <t>Holiday</t>
  </si>
  <si>
    <t>MLK</t>
  </si>
  <si>
    <t>President's Day</t>
  </si>
  <si>
    <t>Memorial Day</t>
  </si>
  <si>
    <t>Independence Day</t>
  </si>
  <si>
    <t>Labor Day</t>
  </si>
  <si>
    <t>Veteran's Day</t>
  </si>
  <si>
    <t>Thanksgiving &amp; Day After</t>
  </si>
  <si>
    <t>Christmas</t>
  </si>
  <si>
    <t>-</t>
  </si>
  <si>
    <t>Holiday Amt</t>
  </si>
  <si>
    <t>New Year's Day</t>
  </si>
  <si>
    <t>Timesheets</t>
  </si>
  <si>
    <t>2021 Fire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</si>
</sst>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/>
    </xf>
    <xf numFmtId="0" fontId="1" fillId="4" borderId="1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/>
    <xf numFmtId="164" fontId="0" fillId="0" borderId="0" xfId="0" applyNumberFormat="1" applyAlignment="1"/>
    <xf numFmtId="0" fontId="0" fillId="7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M20" sqref="M20"/>
    </sheetView>
  </sheetViews>
  <sheetFormatPr defaultRowHeight="15" x14ac:dyDescent="0.25"/>
  <cols>
    <col min="1" max="2" width="10.7109375" bestFit="1" customWidth="1"/>
    <col min="3" max="3" width="14" customWidth="1"/>
    <col min="4" max="4" width="19.85546875" customWidth="1"/>
    <col min="5" max="5" width="11" customWidth="1"/>
    <col min="6" max="6" width="1.7109375" bestFit="1" customWidth="1"/>
    <col min="7" max="7" width="10.7109375" bestFit="1" customWidth="1"/>
    <col min="8" max="8" width="11.85546875" style="4" bestFit="1" customWidth="1"/>
    <col min="9" max="9" width="26" bestFit="1" customWidth="1"/>
    <col min="10" max="10" width="10.7109375" bestFit="1" customWidth="1"/>
  </cols>
  <sheetData>
    <row r="1" spans="1:10" ht="26.25" x14ac:dyDescent="0.4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10" x14ac:dyDescent="0.25">
      <c r="A2" s="2"/>
      <c r="B2" s="2"/>
      <c r="C2" s="3"/>
      <c r="D2" s="3"/>
      <c r="E2" s="3"/>
      <c r="F2" s="3"/>
      <c r="G2" s="3"/>
    </row>
    <row r="3" spans="1:10" x14ac:dyDescent="0.25">
      <c r="A3" s="9" t="s">
        <v>2</v>
      </c>
      <c r="B3" s="10"/>
      <c r="D3" s="3"/>
      <c r="J3" s="1"/>
    </row>
    <row r="4" spans="1:10" x14ac:dyDescent="0.25">
      <c r="A4" s="5" t="s">
        <v>3</v>
      </c>
      <c r="B4" s="5" t="s">
        <v>4</v>
      </c>
      <c r="C4" s="11" t="s">
        <v>6</v>
      </c>
      <c r="D4" s="21" t="s">
        <v>21</v>
      </c>
      <c r="E4" s="26" t="s">
        <v>5</v>
      </c>
      <c r="F4" s="27"/>
      <c r="G4" s="28"/>
      <c r="H4" s="17" t="s">
        <v>19</v>
      </c>
      <c r="I4" s="17" t="s">
        <v>9</v>
      </c>
      <c r="J4" s="1"/>
    </row>
    <row r="5" spans="1:10" x14ac:dyDescent="0.25">
      <c r="A5" s="14">
        <v>44192</v>
      </c>
      <c r="B5" s="14">
        <f>+A5+13</f>
        <v>44205</v>
      </c>
      <c r="C5" s="14">
        <v>44210</v>
      </c>
      <c r="D5" s="7" t="s">
        <v>0</v>
      </c>
      <c r="E5" s="12">
        <v>44186</v>
      </c>
      <c r="F5" s="12" t="s">
        <v>18</v>
      </c>
      <c r="G5" s="12">
        <f>+E5+17</f>
        <v>44203</v>
      </c>
      <c r="H5" s="18">
        <v>15</v>
      </c>
      <c r="I5" t="s">
        <v>20</v>
      </c>
      <c r="J5" s="1"/>
    </row>
    <row r="6" spans="1:10" x14ac:dyDescent="0.25">
      <c r="A6" s="15">
        <f>+B5+1</f>
        <v>44206</v>
      </c>
      <c r="B6" s="15">
        <f>+A6+13</f>
        <v>44219</v>
      </c>
      <c r="C6" s="16">
        <f>+C5+14</f>
        <v>44224</v>
      </c>
      <c r="D6" s="8" t="s">
        <v>8</v>
      </c>
      <c r="E6" s="25" t="s">
        <v>1</v>
      </c>
      <c r="F6" s="25"/>
      <c r="G6" s="25"/>
      <c r="H6" s="18">
        <v>15</v>
      </c>
      <c r="I6" t="s">
        <v>10</v>
      </c>
      <c r="J6" s="1"/>
    </row>
    <row r="7" spans="1:10" x14ac:dyDescent="0.25">
      <c r="A7" s="15">
        <f>+B6+1</f>
        <v>44220</v>
      </c>
      <c r="B7" s="15">
        <f>+A7+13</f>
        <v>44233</v>
      </c>
      <c r="C7" s="16">
        <f t="shared" ref="C7:C33" si="0">+C6+14</f>
        <v>44238</v>
      </c>
      <c r="D7" s="6" t="s">
        <v>0</v>
      </c>
      <c r="E7" s="13">
        <f>+G5+1</f>
        <v>44204</v>
      </c>
      <c r="F7" s="13" t="s">
        <v>18</v>
      </c>
      <c r="G7" s="13">
        <f>+E7+17</f>
        <v>44221</v>
      </c>
      <c r="J7" s="1"/>
    </row>
    <row r="8" spans="1:10" x14ac:dyDescent="0.25">
      <c r="A8" s="15">
        <f t="shared" ref="A8:A33" si="1">+B7+1</f>
        <v>44234</v>
      </c>
      <c r="B8" s="15">
        <f t="shared" ref="B8:B33" si="2">+A8+13</f>
        <v>44247</v>
      </c>
      <c r="C8" s="16">
        <f t="shared" si="0"/>
        <v>44252</v>
      </c>
      <c r="D8" s="7" t="s">
        <v>0</v>
      </c>
      <c r="E8" s="13">
        <f>+G7+1</f>
        <v>44222</v>
      </c>
      <c r="F8" s="13" t="s">
        <v>18</v>
      </c>
      <c r="G8" s="13">
        <f>+E8+17</f>
        <v>44239</v>
      </c>
      <c r="H8" s="18">
        <v>15</v>
      </c>
      <c r="I8" t="s">
        <v>11</v>
      </c>
      <c r="J8" s="1"/>
    </row>
    <row r="9" spans="1:10" x14ac:dyDescent="0.25">
      <c r="A9" s="15">
        <f t="shared" si="1"/>
        <v>44248</v>
      </c>
      <c r="B9" s="15">
        <f t="shared" si="2"/>
        <v>44261</v>
      </c>
      <c r="C9" s="16">
        <f t="shared" si="0"/>
        <v>44266</v>
      </c>
      <c r="D9" s="6" t="s">
        <v>0</v>
      </c>
      <c r="E9" s="13">
        <f>+G8+1</f>
        <v>44240</v>
      </c>
      <c r="F9" s="13" t="s">
        <v>18</v>
      </c>
      <c r="G9" s="13">
        <f>+E9+17</f>
        <v>44257</v>
      </c>
      <c r="J9" s="1"/>
    </row>
    <row r="10" spans="1:10" x14ac:dyDescent="0.25">
      <c r="A10" s="15">
        <f t="shared" si="1"/>
        <v>44262</v>
      </c>
      <c r="B10" s="15">
        <f t="shared" si="2"/>
        <v>44275</v>
      </c>
      <c r="C10" s="16">
        <f t="shared" si="0"/>
        <v>44280</v>
      </c>
      <c r="D10" s="7" t="s">
        <v>0</v>
      </c>
      <c r="E10" s="13">
        <f>+G9+1</f>
        <v>44258</v>
      </c>
      <c r="F10" s="13" t="s">
        <v>18</v>
      </c>
      <c r="G10" s="13">
        <f>+E10+17</f>
        <v>44275</v>
      </c>
      <c r="J10" s="1"/>
    </row>
    <row r="11" spans="1:10" x14ac:dyDescent="0.25">
      <c r="A11" s="15">
        <f t="shared" si="1"/>
        <v>44276</v>
      </c>
      <c r="B11" s="15">
        <f t="shared" si="2"/>
        <v>44289</v>
      </c>
      <c r="C11" s="16">
        <f t="shared" si="0"/>
        <v>44294</v>
      </c>
      <c r="D11" s="8" t="s">
        <v>8</v>
      </c>
      <c r="E11" s="25" t="s">
        <v>1</v>
      </c>
      <c r="F11" s="25"/>
      <c r="G11" s="25"/>
      <c r="H11" s="18"/>
      <c r="J11" s="1"/>
    </row>
    <row r="12" spans="1:10" x14ac:dyDescent="0.25">
      <c r="A12" s="15">
        <f t="shared" si="1"/>
        <v>44290</v>
      </c>
      <c r="B12" s="15">
        <f t="shared" si="2"/>
        <v>44303</v>
      </c>
      <c r="C12" s="16">
        <f t="shared" si="0"/>
        <v>44308</v>
      </c>
      <c r="D12" s="7" t="s">
        <v>0</v>
      </c>
      <c r="E12" s="13">
        <f>+G10+1</f>
        <v>44276</v>
      </c>
      <c r="F12" s="13" t="s">
        <v>18</v>
      </c>
      <c r="G12" s="13">
        <f t="shared" ref="G12:G14" si="3">+E12+17</f>
        <v>44293</v>
      </c>
      <c r="H12" s="19"/>
      <c r="I12" s="20"/>
      <c r="J12" s="1"/>
    </row>
    <row r="13" spans="1:10" x14ac:dyDescent="0.25">
      <c r="A13" s="15">
        <f t="shared" si="1"/>
        <v>44304</v>
      </c>
      <c r="B13" s="15">
        <f t="shared" si="2"/>
        <v>44317</v>
      </c>
      <c r="C13" s="16">
        <f t="shared" si="0"/>
        <v>44322</v>
      </c>
      <c r="D13" s="6" t="s">
        <v>0</v>
      </c>
      <c r="E13" s="13">
        <f>+G12+1</f>
        <v>44294</v>
      </c>
      <c r="F13" s="13" t="s">
        <v>18</v>
      </c>
      <c r="G13" s="13">
        <f t="shared" si="3"/>
        <v>44311</v>
      </c>
    </row>
    <row r="14" spans="1:10" x14ac:dyDescent="0.25">
      <c r="A14" s="15">
        <f t="shared" si="1"/>
        <v>44318</v>
      </c>
      <c r="B14" s="15">
        <f t="shared" si="2"/>
        <v>44331</v>
      </c>
      <c r="C14" s="16">
        <f t="shared" si="0"/>
        <v>44336</v>
      </c>
      <c r="D14" s="7" t="s">
        <v>0</v>
      </c>
      <c r="E14" s="13">
        <f>+G13+1</f>
        <v>44312</v>
      </c>
      <c r="F14" s="13" t="s">
        <v>18</v>
      </c>
      <c r="G14" s="13">
        <f t="shared" si="3"/>
        <v>44329</v>
      </c>
      <c r="H14" s="18"/>
    </row>
    <row r="15" spans="1:10" x14ac:dyDescent="0.25">
      <c r="A15" s="15">
        <f t="shared" si="1"/>
        <v>44332</v>
      </c>
      <c r="B15" s="15">
        <f t="shared" si="2"/>
        <v>44345</v>
      </c>
      <c r="C15" s="16">
        <f t="shared" si="0"/>
        <v>44350</v>
      </c>
      <c r="D15" s="8" t="s">
        <v>8</v>
      </c>
      <c r="E15" s="25" t="s">
        <v>1</v>
      </c>
      <c r="F15" s="25"/>
      <c r="G15" s="25"/>
    </row>
    <row r="16" spans="1:10" x14ac:dyDescent="0.25">
      <c r="A16" s="15">
        <f t="shared" si="1"/>
        <v>44346</v>
      </c>
      <c r="B16" s="15">
        <f t="shared" si="2"/>
        <v>44359</v>
      </c>
      <c r="C16" s="16">
        <f t="shared" si="0"/>
        <v>44364</v>
      </c>
      <c r="D16" s="7" t="s">
        <v>0</v>
      </c>
      <c r="E16" s="13">
        <f>+G14+1</f>
        <v>44330</v>
      </c>
      <c r="F16" s="13" t="s">
        <v>18</v>
      </c>
      <c r="G16" s="13">
        <f>+E16+17</f>
        <v>44347</v>
      </c>
      <c r="H16" s="18">
        <v>15</v>
      </c>
      <c r="I16" t="s">
        <v>12</v>
      </c>
    </row>
    <row r="17" spans="1:9" x14ac:dyDescent="0.25">
      <c r="A17" s="15">
        <f t="shared" si="1"/>
        <v>44360</v>
      </c>
      <c r="B17" s="15">
        <f t="shared" si="2"/>
        <v>44373</v>
      </c>
      <c r="C17" s="16">
        <f t="shared" si="0"/>
        <v>44378</v>
      </c>
      <c r="D17" s="7" t="s">
        <v>0</v>
      </c>
      <c r="E17" s="13">
        <f>+G16+1</f>
        <v>44348</v>
      </c>
      <c r="F17" s="13" t="s">
        <v>18</v>
      </c>
      <c r="G17" s="13">
        <f>+E17+17</f>
        <v>44365</v>
      </c>
    </row>
    <row r="18" spans="1:9" x14ac:dyDescent="0.25">
      <c r="A18" s="15">
        <f t="shared" si="1"/>
        <v>44374</v>
      </c>
      <c r="B18" s="15">
        <f t="shared" si="2"/>
        <v>44387</v>
      </c>
      <c r="C18" s="16">
        <f t="shared" si="0"/>
        <v>44392</v>
      </c>
      <c r="D18" s="6" t="s">
        <v>0</v>
      </c>
      <c r="E18" s="13">
        <f>+G17+1</f>
        <v>44366</v>
      </c>
      <c r="F18" s="13" t="s">
        <v>18</v>
      </c>
      <c r="G18" s="13">
        <f>+E18+17</f>
        <v>44383</v>
      </c>
      <c r="H18" s="18">
        <v>15</v>
      </c>
      <c r="I18" t="s">
        <v>13</v>
      </c>
    </row>
    <row r="19" spans="1:9" x14ac:dyDescent="0.25">
      <c r="A19" s="15">
        <f t="shared" si="1"/>
        <v>44388</v>
      </c>
      <c r="B19" s="15">
        <f t="shared" si="2"/>
        <v>44401</v>
      </c>
      <c r="C19" s="16">
        <f t="shared" si="0"/>
        <v>44406</v>
      </c>
      <c r="D19" s="7" t="s">
        <v>0</v>
      </c>
      <c r="E19" s="13">
        <f>+G18+1</f>
        <v>44384</v>
      </c>
      <c r="F19" s="13" t="s">
        <v>18</v>
      </c>
      <c r="G19" s="13">
        <f>+E19+17</f>
        <v>44401</v>
      </c>
    </row>
    <row r="20" spans="1:9" x14ac:dyDescent="0.25">
      <c r="A20" s="15">
        <f t="shared" si="1"/>
        <v>44402</v>
      </c>
      <c r="B20" s="15">
        <f t="shared" si="2"/>
        <v>44415</v>
      </c>
      <c r="C20" s="16">
        <f t="shared" si="0"/>
        <v>44420</v>
      </c>
      <c r="D20" s="8" t="s">
        <v>8</v>
      </c>
      <c r="E20" s="25" t="s">
        <v>1</v>
      </c>
      <c r="F20" s="25"/>
      <c r="G20" s="25"/>
    </row>
    <row r="21" spans="1:9" x14ac:dyDescent="0.25">
      <c r="A21" s="15">
        <f t="shared" si="1"/>
        <v>44416</v>
      </c>
      <c r="B21" s="15">
        <f t="shared" si="2"/>
        <v>44429</v>
      </c>
      <c r="C21" s="16">
        <f t="shared" si="0"/>
        <v>44434</v>
      </c>
      <c r="D21" s="7" t="s">
        <v>0</v>
      </c>
      <c r="E21" s="13">
        <f>+G19+1</f>
        <v>44402</v>
      </c>
      <c r="F21" s="13" t="s">
        <v>18</v>
      </c>
      <c r="G21" s="13">
        <f>+E21+17</f>
        <v>44419</v>
      </c>
    </row>
    <row r="22" spans="1:9" x14ac:dyDescent="0.25">
      <c r="A22" s="15">
        <f t="shared" si="1"/>
        <v>44430</v>
      </c>
      <c r="B22" s="15">
        <f t="shared" si="2"/>
        <v>44443</v>
      </c>
      <c r="C22" s="16">
        <f t="shared" si="0"/>
        <v>44448</v>
      </c>
      <c r="D22" s="6" t="s">
        <v>0</v>
      </c>
      <c r="E22" s="13">
        <f>+G21+1</f>
        <v>44420</v>
      </c>
      <c r="F22" s="13" t="s">
        <v>18</v>
      </c>
      <c r="G22" s="13">
        <f>+E22+17</f>
        <v>44437</v>
      </c>
    </row>
    <row r="23" spans="1:9" x14ac:dyDescent="0.25">
      <c r="A23" s="15">
        <f t="shared" si="1"/>
        <v>44444</v>
      </c>
      <c r="B23" s="15">
        <f t="shared" si="2"/>
        <v>44457</v>
      </c>
      <c r="C23" s="16">
        <f t="shared" si="0"/>
        <v>44462</v>
      </c>
      <c r="D23" s="7" t="s">
        <v>0</v>
      </c>
      <c r="E23" s="13">
        <f>+G22+1</f>
        <v>44438</v>
      </c>
      <c r="F23" s="13" t="s">
        <v>18</v>
      </c>
      <c r="G23" s="13">
        <f>+E23+17</f>
        <v>44455</v>
      </c>
      <c r="H23" s="18">
        <v>15</v>
      </c>
      <c r="I23" t="s">
        <v>14</v>
      </c>
    </row>
    <row r="24" spans="1:9" x14ac:dyDescent="0.25">
      <c r="A24" s="15">
        <f t="shared" si="1"/>
        <v>44458</v>
      </c>
      <c r="B24" s="15">
        <f t="shared" si="2"/>
        <v>44471</v>
      </c>
      <c r="C24" s="16">
        <f t="shared" si="0"/>
        <v>44476</v>
      </c>
      <c r="D24" s="8" t="s">
        <v>8</v>
      </c>
      <c r="E24" s="25" t="s">
        <v>1</v>
      </c>
      <c r="F24" s="25"/>
      <c r="G24" s="25"/>
    </row>
    <row r="25" spans="1:9" x14ac:dyDescent="0.25">
      <c r="A25" s="15">
        <f t="shared" si="1"/>
        <v>44472</v>
      </c>
      <c r="B25" s="15">
        <f t="shared" si="2"/>
        <v>44485</v>
      </c>
      <c r="C25" s="16">
        <f t="shared" si="0"/>
        <v>44490</v>
      </c>
      <c r="D25" s="7" t="s">
        <v>0</v>
      </c>
      <c r="E25" s="13">
        <f>+G23+1</f>
        <v>44456</v>
      </c>
      <c r="F25" s="13" t="s">
        <v>18</v>
      </c>
      <c r="G25" s="13">
        <f>+E25+17</f>
        <v>44473</v>
      </c>
    </row>
    <row r="26" spans="1:9" x14ac:dyDescent="0.25">
      <c r="A26" s="15">
        <f t="shared" si="1"/>
        <v>44486</v>
      </c>
      <c r="B26" s="15">
        <f t="shared" si="2"/>
        <v>44499</v>
      </c>
      <c r="C26" s="16">
        <f t="shared" si="0"/>
        <v>44504</v>
      </c>
      <c r="D26" s="7" t="s">
        <v>0</v>
      </c>
      <c r="E26" s="13">
        <f>+G25+1</f>
        <v>44474</v>
      </c>
      <c r="F26" s="13" t="s">
        <v>18</v>
      </c>
      <c r="G26" s="13">
        <f>+E26+17</f>
        <v>44491</v>
      </c>
      <c r="H26" s="18"/>
    </row>
    <row r="27" spans="1:9" x14ac:dyDescent="0.25">
      <c r="A27" s="15">
        <f t="shared" si="1"/>
        <v>44500</v>
      </c>
      <c r="B27" s="15">
        <f t="shared" si="2"/>
        <v>44513</v>
      </c>
      <c r="C27" s="16">
        <f t="shared" si="0"/>
        <v>44518</v>
      </c>
      <c r="D27" s="6" t="s">
        <v>0</v>
      </c>
      <c r="E27" s="13">
        <f>+G26+1</f>
        <v>44492</v>
      </c>
      <c r="F27" s="13" t="s">
        <v>18</v>
      </c>
      <c r="G27" s="13">
        <f>+E27+17</f>
        <v>44509</v>
      </c>
      <c r="H27" s="18">
        <v>15</v>
      </c>
      <c r="I27" t="s">
        <v>15</v>
      </c>
    </row>
    <row r="28" spans="1:9" x14ac:dyDescent="0.25">
      <c r="A28" s="15">
        <f t="shared" si="1"/>
        <v>44514</v>
      </c>
      <c r="B28" s="15">
        <f t="shared" si="2"/>
        <v>44527</v>
      </c>
      <c r="C28" s="16">
        <f t="shared" si="0"/>
        <v>44532</v>
      </c>
      <c r="D28" s="7" t="s">
        <v>0</v>
      </c>
      <c r="E28" s="13">
        <f>+G27+1</f>
        <v>44510</v>
      </c>
      <c r="F28" s="13" t="s">
        <v>18</v>
      </c>
      <c r="G28" s="13">
        <f>+E28+17</f>
        <v>44527</v>
      </c>
      <c r="H28" s="18">
        <v>30</v>
      </c>
      <c r="I28" t="s">
        <v>16</v>
      </c>
    </row>
    <row r="29" spans="1:9" x14ac:dyDescent="0.25">
      <c r="A29" s="15">
        <f t="shared" si="1"/>
        <v>44528</v>
      </c>
      <c r="B29" s="15">
        <f t="shared" si="2"/>
        <v>44541</v>
      </c>
      <c r="C29" s="16">
        <f t="shared" si="0"/>
        <v>44546</v>
      </c>
      <c r="D29" s="8" t="s">
        <v>8</v>
      </c>
      <c r="E29" s="25" t="s">
        <v>1</v>
      </c>
      <c r="F29" s="25"/>
      <c r="G29" s="25"/>
    </row>
    <row r="30" spans="1:9" x14ac:dyDescent="0.25">
      <c r="A30" s="15">
        <f t="shared" si="1"/>
        <v>44542</v>
      </c>
      <c r="B30" s="15">
        <f t="shared" si="2"/>
        <v>44555</v>
      </c>
      <c r="C30" s="16">
        <f t="shared" si="0"/>
        <v>44560</v>
      </c>
      <c r="D30" s="7" t="s">
        <v>0</v>
      </c>
      <c r="E30" s="13">
        <f>+G28+1</f>
        <v>44528</v>
      </c>
      <c r="F30" s="13" t="s">
        <v>18</v>
      </c>
      <c r="G30" s="13">
        <f>+E30+17</f>
        <v>44545</v>
      </c>
      <c r="H30" s="4">
        <v>15</v>
      </c>
      <c r="I30" t="s">
        <v>17</v>
      </c>
    </row>
    <row r="31" spans="1:9" x14ac:dyDescent="0.25">
      <c r="A31" s="15">
        <f t="shared" si="1"/>
        <v>44556</v>
      </c>
      <c r="B31" s="15">
        <f t="shared" si="2"/>
        <v>44569</v>
      </c>
      <c r="C31" s="16">
        <f t="shared" si="0"/>
        <v>44574</v>
      </c>
      <c r="D31" s="6" t="s">
        <v>0</v>
      </c>
      <c r="E31" s="13">
        <f>+G30+1</f>
        <v>44546</v>
      </c>
      <c r="F31" s="13" t="s">
        <v>18</v>
      </c>
      <c r="G31" s="13">
        <f>+E31+17</f>
        <v>44563</v>
      </c>
      <c r="H31" s="18">
        <v>15</v>
      </c>
      <c r="I31" t="s">
        <v>20</v>
      </c>
    </row>
    <row r="32" spans="1:9" x14ac:dyDescent="0.25">
      <c r="A32" s="15">
        <f t="shared" si="1"/>
        <v>44570</v>
      </c>
      <c r="B32" s="15">
        <f t="shared" si="2"/>
        <v>44583</v>
      </c>
      <c r="C32" s="16">
        <f t="shared" si="0"/>
        <v>44588</v>
      </c>
      <c r="D32" s="7" t="s">
        <v>0</v>
      </c>
      <c r="E32" s="13">
        <f>+G31+1</f>
        <v>44564</v>
      </c>
      <c r="F32" s="13" t="s">
        <v>18</v>
      </c>
      <c r="G32" s="13">
        <f>+E32+17</f>
        <v>44581</v>
      </c>
    </row>
    <row r="33" spans="1:9" ht="15.75" thickBot="1" x14ac:dyDescent="0.3">
      <c r="A33" s="15">
        <f t="shared" si="1"/>
        <v>44584</v>
      </c>
      <c r="B33" s="15">
        <f t="shared" si="2"/>
        <v>44597</v>
      </c>
      <c r="C33" s="16">
        <f t="shared" si="0"/>
        <v>44602</v>
      </c>
      <c r="D33" s="8" t="s">
        <v>8</v>
      </c>
      <c r="E33" s="25" t="s">
        <v>1</v>
      </c>
      <c r="F33" s="25"/>
      <c r="G33" s="25"/>
      <c r="H33" s="18"/>
    </row>
    <row r="34" spans="1:9" ht="16.5" thickBot="1" x14ac:dyDescent="0.3">
      <c r="A34" s="23" t="s">
        <v>7</v>
      </c>
      <c r="B34" s="24"/>
      <c r="C34" s="24"/>
      <c r="D34" s="24"/>
      <c r="E34" s="24"/>
      <c r="F34" s="24"/>
      <c r="G34" s="24"/>
      <c r="H34" s="24"/>
      <c r="I34" s="24"/>
    </row>
  </sheetData>
  <mergeCells count="10">
    <mergeCell ref="A1:I1"/>
    <mergeCell ref="A34:I34"/>
    <mergeCell ref="E24:G24"/>
    <mergeCell ref="E29:G29"/>
    <mergeCell ref="E33:G33"/>
    <mergeCell ref="E4:G4"/>
    <mergeCell ref="E6:G6"/>
    <mergeCell ref="E11:G11"/>
    <mergeCell ref="E15:G15"/>
    <mergeCell ref="E20:G20"/>
  </mergeCells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Sheet1</vt:lpstr>
      <vt:lpstr>'2019'!Print_Area</vt:lpstr>
    </vt:vector>
  </TitlesOfParts>
  <Company>City of El Mirage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Ojeda</dc:creator>
  <cp:lastModifiedBy>Tracy Halverson</cp:lastModifiedBy>
  <cp:lastPrinted>2019-12-11T18:40:51Z</cp:lastPrinted>
  <dcterms:created xsi:type="dcterms:W3CDTF">2013-10-29T15:29:49Z</dcterms:created>
  <dcterms:modified xsi:type="dcterms:W3CDTF">2021-01-07T17:32:04Z</dcterms:modified>
</cp:coreProperties>
</file>